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E032F3D5-CD76-4816-884F-013888D42AA9}"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<sst xmlns="http://schemas.openxmlformats.org/spreadsheetml/2006/main" count="1217" uniqueCount="664">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</sst>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8"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470</v>
      </c>
      <c r="B10" s="163"/>
      <c r="C10" s="113" t="str">
        <f>VLOOKUP(A10,lista,2,0)</f>
        <v>G. PMO Y DIRECCIONES DE OBRA</v>
      </c>
      <c r="D10" s="113"/>
      <c r="E10" s="113"/>
      <c r="F10" s="113"/>
      <c r="G10" s="113" t="str">
        <f>VLOOKUP(A10,lista,3,0)</f>
        <v>Técnico/a 1</v>
      </c>
      <c r="H10" s="113"/>
      <c r="I10" s="124" t="str">
        <f>VLOOKUP(A10,lista,4,0)</f>
        <v>Dirección ambiental de obra</v>
      </c>
      <c r="J10" s="125"/>
      <c r="K10" s="113" t="str">
        <f>VLOOKUP(A10,lista,5,0)</f>
        <v>Cantabria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NlVuS6wIfZ1fRbPhiykPlW9fvkqGKd5y8P7TwqI5K3xJhT6uLkA8iJwyoVT4zYk4/PDum4XxO5TUGQq1aNG63w==" saltValue="p8yFaG0zl2gl8H4O96e1r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2025-05-19T15:16:12Z</dcterms:modified>
</cp:coreProperties>
</file>